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40" i="1"/>
  <c r="H52" i="1"/>
  <c r="H41" i="1"/>
  <c r="H18" i="1"/>
  <c r="H58" i="1"/>
  <c r="H28" i="1"/>
  <c r="H32" i="1" l="1"/>
  <c r="H24" i="1"/>
  <c r="H30" i="1" l="1"/>
  <c r="H15" i="1"/>
  <c r="H31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<sst xmlns="http://schemas.openxmlformats.org/spreadsheetml/2006/main" count="57" uniqueCount="32">
  <si>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</si>
  <si>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</si>
  <si>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</si>
  <si>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</si>
  <si>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</si>
  <si>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</si>
  <si>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</si>
  <si>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</si>
  <si>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</si>
  <si>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</si>
  <si>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</si>
  <si>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</si>
  <si>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</si>
  <si>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</si>
  <si>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</si>
  <si>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</si>
  <si>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</si>
  <si>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</si>
  <si>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</si>
  <si>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</si>
  <si>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</si>
  <si>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</si>
  <si>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</si>
  <si>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</si>
  <si>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</si>
  <si>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</si>
  <si>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</si>
  <si>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</si>
  <si>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</si>
  <si>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07.10.2022</t>
  </si>
  <si>
    <t xml:space="preserve">Dana 07.10.2022.godine Dom zdravlja Požarevac nije izvršio plaćanje prema dobavljačima: </t>
  </si>
  <si>
    <t>Primljena i neutrošena participacija od 07.10.2022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</si>
</sst>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I11" sqref="I11:I1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44841</v>
      </c>
      <c r="H12" s="14">
        <v>3287574.55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44841</v>
      </c>
      <c r="H13" s="2">
        <f>H14+H29-H37-H50</f>
        <v>3283041.68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44841</v>
      </c>
      <c r="H14" s="3">
        <f>SUM(H15:H28)</f>
        <v>10609251.99</v>
      </c>
      <c r="I14" s="6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27748486.37-27664299.64+830510.39-84186.73</f>
        <v>830510.39000000048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73114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5427719.0999999996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</f>
        <v>2589516.1900000004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151744.74+1184208.33</f>
        <v>1335953.07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</f>
        <v>50258.240000000063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44841</v>
      </c>
      <c r="H29" s="3">
        <f>H30+H31+H32+H33+H35+H36+H34</f>
        <v>441545.77999999997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f>3074730.13-3065831.28-8898.85</f>
        <v>9.276845958083868E-11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</f>
        <v>384668.44999999984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</f>
        <v>54083.33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v>2794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44841</v>
      </c>
      <c r="H37" s="4">
        <f>SUM(H38:H49)</f>
        <v>7643215.6599999992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830510.39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73114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f>5427719.1</f>
        <v>5427719.0999999996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f>746653.56+48546.99+10421.3+506250.32</f>
        <v>1311872.1700000002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44841</v>
      </c>
      <c r="H50" s="4">
        <f>SUM(H51:H56)</f>
        <v>124540.43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f>62931.33+61609.1</f>
        <v>124540.43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44841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</f>
        <v>42414.759999999245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f>10572.23+27309.66</f>
        <v>37881.89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3287574.5499999993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C63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2022-10-10T12:04:34Z</dcterms:modified>
  <cp:category/>
  <cp:contentStatus/>
</cp:coreProperties>
</file>